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15" windowWidth="24240" windowHeight="124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Лист1!$9:$9</definedName>
  </definedNames>
  <calcPr calcId="144525"/>
</workbook>
</file>

<file path=xl/calcChain.xml><?xml version="1.0" encoding="utf-8"?>
<calcChain xmlns="http://schemas.openxmlformats.org/spreadsheetml/2006/main">
  <c r="G25" i="1" l="1"/>
  <c r="G23" i="1"/>
  <c r="G22" i="1"/>
  <c r="G24" i="1"/>
  <c r="G58" i="1"/>
  <c r="G60" i="1"/>
</calcChain>
</file>

<file path=xl/sharedStrings.xml><?xml version="1.0" encoding="utf-8"?>
<sst xmlns="http://schemas.openxmlformats.org/spreadsheetml/2006/main" count="163" uniqueCount="96">
  <si>
    <t>по показателям, характеризующим эффективность деятельности</t>
  </si>
  <si>
    <t>федеральных органов исполнительной власти в сфере</t>
  </si>
  <si>
    <t>управления федеральным имуществом,</t>
  </si>
  <si>
    <t>(наименование федерального органа исполнительной власти)</t>
  </si>
  <si>
    <t>Наименование показателя</t>
  </si>
  <si>
    <t>Данные, используемые для расчета показателя</t>
  </si>
  <si>
    <t>Единица измерения</t>
  </si>
  <si>
    <t>Значение данных для расчета</t>
  </si>
  <si>
    <t>Алгоритм расчета</t>
  </si>
  <si>
    <t>Значение показателя (факт)</t>
  </si>
  <si>
    <t>Баллы</t>
  </si>
  <si>
    <t>Примечание</t>
  </si>
  <si>
    <t>I. Результативность и эффективность исполнения федерального бюджета в части управления федеральным имуществом</t>
  </si>
  <si>
    <t>1.</t>
  </si>
  <si>
    <t>Соотношение поступлений в федеральный бюджет доходов от использования федерального имущества в отчетном и предыдущем годах</t>
  </si>
  <si>
    <t>A - сумма поступивших в федеральный бюджет в отчетном году доходов от использования федерального имущества;</t>
  </si>
  <si>
    <t>B - сумма поступивших в федеральный бюджет в предыдущем году доходов от использования федерального имущества</t>
  </si>
  <si>
    <t>млн. рублей</t>
  </si>
  <si>
    <t>K = A : B x 100%</t>
  </si>
  <si>
    <t>2.</t>
  </si>
  <si>
    <t>Эффективность планирования поступлений в федеральный бюджет доходов от использования федерального имущества</t>
  </si>
  <si>
    <t>B - величина планового задания на год по поступлениям в федеральный бюджет доходов от использования федерального имущества, установленная для федеральных органов исполнительной власти</t>
  </si>
  <si>
    <t>3.</t>
  </si>
  <si>
    <t>Результативность исполнения федерального бюджета в части управления федеральным имуществом</t>
  </si>
  <si>
    <t>A - объем исполненных расходных обязательств в отчетном году в части управления федеральным имуществом;</t>
  </si>
  <si>
    <t>B - объем средств, предусмотренных федеральным органам исполнительной власти федеральным бюджетом, в части управления федеральным имуществом</t>
  </si>
  <si>
    <t>4.</t>
  </si>
  <si>
    <t>Соотношение результативности исполнения федерального бюджета в части управления федеральным имуществом в отчетном и предыдущем годах</t>
  </si>
  <si>
    <t>B - сумма поступивших в федеральный бюджет в предыдущем году доходов от использования федерального имущества;</t>
  </si>
  <si>
    <t>C - объем исполненных расходных обязательств в отчетном году в части управления федеральным имуществом;</t>
  </si>
  <si>
    <t>D - объем исполненных расходных обязательств в предыдущем году в части управления федеральным имуществом</t>
  </si>
  <si>
    <t>K = (A : C) : (B : D) x 100%</t>
  </si>
  <si>
    <t>5.</t>
  </si>
  <si>
    <t>Доля федеральных государственных унитарных предприятий, завершивших финансовый год с прибылью, в общем количестве федеральных государственных унитарных предприятий, находящихся в ведении федеральных органов исполнительной власти</t>
  </si>
  <si>
    <t>A - количество подведомственных федеральных государственных унитарных предприятий, завершивших финансовый год с прибылью;</t>
  </si>
  <si>
    <t>B - общее количество федеральных государственных унитарных предприятий, находящихся в ведении федеральных органов исполнительной власти</t>
  </si>
  <si>
    <t>единиц</t>
  </si>
  <si>
    <t>6.</t>
  </si>
  <si>
    <t>Доля акционерных обществ, завершивших финансовый год с прибылью, в которых в органах управления избраны представители интересов Российской Федерации из числа сотрудников федеральных органов исполнительной власти, в общем числе таких акционерных обществ</t>
  </si>
  <si>
    <t>A - количество акционерных обществ, завершивших финансовый год с прибылью, в которых в органах управления избраны представители интересов Российской Федерации из числа сотрудников федеральных органов исполнительной власти;</t>
  </si>
  <si>
    <t>B - общее количество акционерных обществ, в которых в органах управления избраны представители интересов Российской Федерации из числа сотрудников федеральных органов исполнительной власти</t>
  </si>
  <si>
    <t>7.</t>
  </si>
  <si>
    <t>Доля федеральных государственных унитарных предприятий, не ведущих финансово-хозяйственную деятельность, находящихся в процедурах банкротства и (или) ликвидации, в общем количестве федеральных государственных унитарных предприятий, находящихся в ведении федеральных органов исполнительной власти</t>
  </si>
  <si>
    <t>A - количество федеральных государственных унитарных предприятий, не ведущих финансово-хозяйственную деятельность, находящихся в процедурах банкротства и (или) ликвидации;</t>
  </si>
  <si>
    <t>III. Результативность приватизации федерального имущества</t>
  </si>
  <si>
    <t>8.</t>
  </si>
  <si>
    <t>Доля преобразованных в отчетном году федеральных государственных унитарных предприятий в общем количестве федеральных государственных унитарных предприятий, подведомственных федеральным органам исполнительной власти, включенных в прогнозный план (программу приватизации) федерального имущества и возможных к преобразованию в отчетном году</t>
  </si>
  <si>
    <t>A - количество преобразованных в отчетном году федеральных государственных унитарных предприятий, подведомственных федеральным органам исполнительной власти;</t>
  </si>
  <si>
    <t>B - количество федеральных государственных унитарных предприятий, подведомственных федеральным органам исполнительной власти, включенных в прогнозный план (программу приватизации) федерального имущества и возможных к приватизации в отчетном году</t>
  </si>
  <si>
    <t>9.</t>
  </si>
  <si>
    <t>Доля пакетов акций, в отношении которых приватизационные процедуры завершены в отчетном году, в общем количестве пакетов акций, включенных в прогнозный план (программу приватизации) федерального имущества и возможных к приватизации в отчетном году</t>
  </si>
  <si>
    <t>A - количество пакетов акций в уставных капиталах акционерных обществ, в отношении которых приватизационные процедуры завершены в отчетном году;</t>
  </si>
  <si>
    <t>B - количество пакетов акций в уставных капиталах акционерных обществ, включенных в прогнозный план (программу приватизации) федерального имущества и возможных к приватизации в отчетном году</t>
  </si>
  <si>
    <t>IV. Эффективность использования и сохранность федерального имущества</t>
  </si>
  <si>
    <t>10.</t>
  </si>
  <si>
    <t>Доля площадей недвижимого имущества федеральных государственных унитарных предприятий и федеральных государственных учреждений, переданных в аренду, в общей площади недвижимого имущества федеральных государственных унитарных предприятий и федеральных государственных учреждений</t>
  </si>
  <si>
    <t>A - площадь переданных в аренду объектов недвижимого имущества федеральных государственных унитарных предприятий и федеральных государственных учреждений;</t>
  </si>
  <si>
    <t>B - общая площадь недвижимого имущества федеральных государственных унитарных предприятий и федеральных государственных учреждений</t>
  </si>
  <si>
    <t>кв. метров</t>
  </si>
  <si>
    <t>11.</t>
  </si>
  <si>
    <t>Эффективность деятельности по защите имущественных интересов Российской Федерации</t>
  </si>
  <si>
    <t>A - количество судебных решений в пользу федеральных органов исполнительной власти, принятых в отчетном периоде по поданным федеральными органами исполнительной власти искам, направленным в защиту имущественных интересов Российской Федерации;</t>
  </si>
  <si>
    <t>B - общее количество судебных решений, принятых в отчетном периоде по поданным федеральными органами исполнительной власти искам, направленным в защиту имущественных интересов Российской Федерации</t>
  </si>
  <si>
    <t>12.</t>
  </si>
  <si>
    <t>Сокращение количества неиспользуемых или используемых не по назначению объектов федерального имущества</t>
  </si>
  <si>
    <t>A - количество неиспользуемых или используемых не по назначению объектов федерального имущества на конец отчетного года;</t>
  </si>
  <si>
    <t>B - количество неиспользуемых или используемых не по назначению объектов федерального имущества на начало отчетного года</t>
  </si>
  <si>
    <t>Утверждена                                  распоряжением Правительства Российской Федерации                                                                          от 21.03.2015 № 481-р</t>
  </si>
  <si>
    <t>ФОРМА ОТЧЕТНОСТИ</t>
  </si>
  <si>
    <t>Из числа сотрудников Росавиации отсутствуют представители Российской Федерации в органах управления акционерных обществ</t>
  </si>
  <si>
    <t>Доля преобразованных в отчетном году федеральных государственных унитарных предприятий в общем количестве федеральных государственных унитарных предприятий, подведомственных федеральным органам исполнительной власти, включенных в прогнозный план (программу приватизации) федерального имущества и возможных к преобразованию в отчётном году</t>
  </si>
  <si>
    <t>Росавиация не наделена полномочиями по приватизации пакетов акций акционерных обществ</t>
  </si>
  <si>
    <t>Росавиация не наделена полномочиями по защите имущественных интересов Российской Федерации</t>
  </si>
  <si>
    <t>A - количество акционерных обществ, завершивших финансовый год с прибылью, в которых в органах управления избраны представители интересов Российской Федерации из числа сотрудников федеральных органов исполнительной власти;                                                                   B - общее количество акционерных обществ, в которых в органах управления избраны представители интересов Российской Федерации из числа сотрудников федеральных органов исполнительной власти</t>
  </si>
  <si>
    <t>A - количество федеральных государственных унитарных предприятий, не ведущих финансово-хозяйственную деятельность, находящихся в процедурах банкротства и (или) ликвидации;                                                                             B - общее количество федеральных государственных унитарных предприятий, находящихся в ведении федеральных органов исполнительной власти</t>
  </si>
  <si>
    <t>A - количество преобразованных в отчетном году федеральных государственных унитарных предприятий, подведомственных федеральным органам исполнительной власти;                                                                                          B = количество федеральных государственных унитарных предприятий, подведомственных федеральным органам исполнительной власти, включенных в прогнозный план (программу) приватизации федерального имущества и возможных к приватизации в отчетном году</t>
  </si>
  <si>
    <t>A - площадь переданных в аренду объектов недвижимого имущества федеральных государственных унитарных предприятий и федеральных государственных учреждений;                                                     B - общая площадь недвижимого имущества федеральных государственных унитарных предприятий и федеральных государственных учреждений</t>
  </si>
  <si>
    <t>A - количество судебных решений в пользу федеральных органов исполнительной власти, принятых в отчетном периоде по поданным федеральными органами исполнительной власти искам, направленным в защиту имущественных интересов Российской Федерации;                                                B - общее количество судебных решений, принятых в отчетном периоде по поданным федеральными органами исполнительной власти искам, направленным в защиту имущественных интересов Российской Федерации</t>
  </si>
  <si>
    <t>A - количество неиспользуемых или используемых не по назначению объектов федерального имущества на конец отчетного года;                                                                                     B - количество неиспользуемых или используемых не по назначению объектов федерального имущества на начало отчетного года</t>
  </si>
  <si>
    <t>A - сумма поступивших в федеральный бюджет в отчетном году доходов от использования федерального имущества;                                                                                                     B - сумма поступивших в федеральный бюджет в предыдущем году доходов от использования федерального имущества</t>
  </si>
  <si>
    <t>A - сумма поступивших в федеральный бюджет в отчетном году доходов от использования федерального имущества;                                                                                       B - величина планового задания на год по поступлениям в федеральный бюджет доходов от использования федерального имущества, установленная для федеральных органов исполнительной власти</t>
  </si>
  <si>
    <t>A = количество пакетов акций в уставных капиталах акционерных обществ, в отношении которых приватизационные процедуры завершены в отчетном году;                                                                                                                B = количество федеральных государственных унитарных предприятий, подведомственных федеральным органам исполнительной власти, включенных в прогнозный план (программу) приватизации федерального имущества и возможных к приватизации в отчетном году</t>
  </si>
  <si>
    <t>В ведении Росавиации отсутствуют предприятия не ведущие финансово-хозяйственную деятельность, находящиеся в процедуре банкротства и (или) ликвидации</t>
  </si>
  <si>
    <t>A - объём исполненных расходных обязательств в отчётном году в части управления федеральным имуществом;                                                                                        B - объем средств, предусмотренных федеральным органам исполнительной власти федеральным бюджетом, в части управления федеральным имуществом</t>
  </si>
  <si>
    <t>A - сумма поступивших в федеральный бюджет в отчетном году доходов от использования федерального имущества;                                                                                              B - сумма поступивших в федеральный бюджет в предыдущем году доходов от использования федерального имущества;                                                                   C - объем исполненных расходных обязательств в отчетном году в части управления федеральным имуществом;                                                                  D - объем исполненных расходных обязательств в предыдущем году в части управления федеральным имуществом</t>
  </si>
  <si>
    <t>млн рублей</t>
  </si>
  <si>
    <t>Федеральное агентство воздушного транспорта</t>
  </si>
  <si>
    <t>А=2
В=3</t>
  </si>
  <si>
    <t>A = 441; B = 435</t>
  </si>
  <si>
    <t>A = 1688578,26;                    B = 20610998,53</t>
  </si>
  <si>
    <t>A = 1; B = 0</t>
  </si>
  <si>
    <t>Эффективность деятельности Росавиации в сфере управления федеральным имуществом по данному показателю оценивается в 70 баллов, что обосновано наличием в ведении Росавиации планово-убыточного предприятия, по которому получение положительного финансового результата невозможно в силу специфики выполняемых ими функций:
ФГУП «Администрация гражданских аэропортов (аэродромов)».</t>
  </si>
  <si>
    <t>A = 56,61                            B = 62,63</t>
  </si>
  <si>
    <t>A = 111,241                      B = 104,555</t>
  </si>
  <si>
    <t>A = 111,241                   B = 113,695</t>
  </si>
  <si>
    <t>A=111,241 B=104,555        C=56,61     D=19,94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</si>
</sst>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/>
    </xf>
    <xf numFmtId="1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wrapText="1"/>
    </xf>
    <xf numFmtId="10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/>
    <xf numFmtId="0" fontId="0" fillId="0" borderId="0" xfId="0" applyFill="1"/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 shrinkToFit="1"/>
    </xf>
    <xf numFmtId="0" fontId="6" fillId="0" borderId="0" xfId="0" applyFont="1" applyAlignment="1">
      <alignment horizontal="center" wrapText="1" shrinkToFit="1"/>
    </xf>
    <xf numFmtId="0" fontId="4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vertical="top" wrapText="1" shrinkToFit="1"/>
    </xf>
    <xf numFmtId="0" fontId="3" fillId="0" borderId="0" xfId="0" applyFont="1" applyAlignment="1">
      <alignment horizontal="right" vertical="top" wrapText="1" shrinkToFit="1"/>
    </xf>
    <xf numFmtId="0" fontId="2" fillId="0" borderId="0" xfId="0" applyFont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abSelected="1" zoomScale="75" zoomScaleNormal="75" workbookViewId="0">
      <selection activeCell="D63" sqref="D63"/>
    </sheetView>
  </sheetViews>
  <sheetFormatPr defaultRowHeight="15" x14ac:dyDescent="0.25"/>
  <cols>
    <col min="2" max="2" width="25.85546875" customWidth="1"/>
    <col min="3" max="3" width="52.85546875" customWidth="1"/>
    <col min="4" max="4" width="25.28515625" customWidth="1"/>
    <col min="5" max="5" width="23.42578125" customWidth="1"/>
    <col min="6" max="6" width="19.140625" customWidth="1"/>
    <col min="7" max="7" width="16.7109375" customWidth="1"/>
    <col min="8" max="8" width="16.28515625" customWidth="1"/>
    <col min="9" max="9" width="91.28515625" customWidth="1"/>
  </cols>
  <sheetData>
    <row r="1" spans="1:9" ht="70.5" customHeight="1" x14ac:dyDescent="0.3">
      <c r="A1" s="1"/>
      <c r="B1" s="4"/>
      <c r="C1" s="4"/>
      <c r="D1" s="4"/>
      <c r="E1" s="4"/>
      <c r="F1" s="1"/>
      <c r="G1" s="1"/>
      <c r="H1" s="28" t="s">
        <v>67</v>
      </c>
      <c r="I1" s="28"/>
    </row>
    <row r="2" spans="1:9" ht="21" customHeight="1" x14ac:dyDescent="0.3">
      <c r="A2" s="17" t="s">
        <v>68</v>
      </c>
      <c r="B2" s="17"/>
      <c r="C2" s="17"/>
      <c r="D2" s="17"/>
      <c r="E2" s="17"/>
      <c r="F2" s="17"/>
      <c r="G2" s="17"/>
      <c r="H2" s="17"/>
      <c r="I2" s="17"/>
    </row>
    <row r="3" spans="1:9" ht="21" customHeight="1" x14ac:dyDescent="0.3">
      <c r="A3" s="17" t="s">
        <v>0</v>
      </c>
      <c r="B3" s="17"/>
      <c r="C3" s="17"/>
      <c r="D3" s="17"/>
      <c r="E3" s="17"/>
      <c r="F3" s="17"/>
      <c r="G3" s="17"/>
      <c r="H3" s="17"/>
      <c r="I3" s="17"/>
    </row>
    <row r="4" spans="1:9" ht="21.75" customHeight="1" x14ac:dyDescent="0.3">
      <c r="A4" s="17" t="s">
        <v>1</v>
      </c>
      <c r="B4" s="17"/>
      <c r="C4" s="17"/>
      <c r="D4" s="17"/>
      <c r="E4" s="17"/>
      <c r="F4" s="17"/>
      <c r="G4" s="17"/>
      <c r="H4" s="17"/>
      <c r="I4" s="17"/>
    </row>
    <row r="5" spans="1:9" ht="18.75" x14ac:dyDescent="0.3">
      <c r="A5" s="29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9.5" x14ac:dyDescent="0.35">
      <c r="A6" s="24" t="s">
        <v>86</v>
      </c>
      <c r="B6" s="25"/>
      <c r="C6" s="25"/>
      <c r="D6" s="25"/>
      <c r="E6" s="25"/>
      <c r="F6" s="25"/>
      <c r="G6" s="25"/>
      <c r="H6" s="25"/>
      <c r="I6" s="25"/>
    </row>
    <row r="7" spans="1:9" ht="18.75" x14ac:dyDescent="0.25">
      <c r="A7" s="26" t="s">
        <v>3</v>
      </c>
      <c r="B7" s="27"/>
      <c r="C7" s="27"/>
      <c r="D7" s="27"/>
      <c r="E7" s="27"/>
      <c r="F7" s="27"/>
      <c r="G7" s="27"/>
      <c r="H7" s="27"/>
      <c r="I7" s="27"/>
    </row>
    <row r="9" spans="1:9" ht="56.25" x14ac:dyDescent="0.25">
      <c r="A9" s="18" t="s">
        <v>4</v>
      </c>
      <c r="B9" s="18"/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</row>
    <row r="10" spans="1:9" ht="37.5" hidden="1" customHeight="1" thickBot="1" x14ac:dyDescent="0.3">
      <c r="A10" s="15" t="s">
        <v>12</v>
      </c>
      <c r="B10" s="15"/>
      <c r="C10" s="15"/>
      <c r="D10" s="15"/>
      <c r="E10" s="15"/>
      <c r="F10" s="15"/>
      <c r="G10" s="15"/>
      <c r="H10" s="15"/>
      <c r="I10" s="15"/>
    </row>
    <row r="11" spans="1:9" ht="56.25" hidden="1" x14ac:dyDescent="0.25">
      <c r="A11" s="15" t="s">
        <v>13</v>
      </c>
      <c r="B11" s="16" t="s">
        <v>14</v>
      </c>
      <c r="C11" s="2" t="s">
        <v>15</v>
      </c>
      <c r="D11" s="15" t="s">
        <v>17</v>
      </c>
      <c r="E11" s="16"/>
      <c r="F11" s="15" t="s">
        <v>18</v>
      </c>
      <c r="G11" s="16"/>
      <c r="H11" s="16"/>
      <c r="I11" s="16"/>
    </row>
    <row r="12" spans="1:9" ht="56.25" hidden="1" x14ac:dyDescent="0.25">
      <c r="A12" s="15"/>
      <c r="B12" s="16"/>
      <c r="C12" s="2" t="s">
        <v>16</v>
      </c>
      <c r="D12" s="15"/>
      <c r="E12" s="16"/>
      <c r="F12" s="15"/>
      <c r="G12" s="16"/>
      <c r="H12" s="16"/>
      <c r="I12" s="16"/>
    </row>
    <row r="13" spans="1:9" ht="155.25" hidden="1" customHeight="1" x14ac:dyDescent="0.25">
      <c r="A13" s="15" t="s">
        <v>19</v>
      </c>
      <c r="B13" s="16" t="s">
        <v>20</v>
      </c>
      <c r="C13" s="2" t="s">
        <v>15</v>
      </c>
      <c r="D13" s="15" t="s">
        <v>17</v>
      </c>
      <c r="E13" s="16"/>
      <c r="F13" s="15" t="s">
        <v>18</v>
      </c>
      <c r="G13" s="16"/>
      <c r="H13" s="16"/>
      <c r="I13" s="16"/>
    </row>
    <row r="14" spans="1:9" ht="267" hidden="1" customHeight="1" thickBot="1" x14ac:dyDescent="0.3">
      <c r="A14" s="15"/>
      <c r="B14" s="16"/>
      <c r="C14" s="2" t="s">
        <v>21</v>
      </c>
      <c r="D14" s="15"/>
      <c r="E14" s="16"/>
      <c r="F14" s="15"/>
      <c r="G14" s="16"/>
      <c r="H14" s="16"/>
      <c r="I14" s="16"/>
    </row>
    <row r="15" spans="1:9" ht="56.25" hidden="1" x14ac:dyDescent="0.25">
      <c r="A15" s="15" t="s">
        <v>22</v>
      </c>
      <c r="B15" s="16" t="s">
        <v>23</v>
      </c>
      <c r="C15" s="2" t="s">
        <v>24</v>
      </c>
      <c r="D15" s="15" t="s">
        <v>17</v>
      </c>
      <c r="E15" s="16"/>
      <c r="F15" s="15" t="s">
        <v>18</v>
      </c>
      <c r="G15" s="16"/>
      <c r="H15" s="16"/>
      <c r="I15" s="16"/>
    </row>
    <row r="16" spans="1:9" ht="75" hidden="1" x14ac:dyDescent="0.25">
      <c r="A16" s="15"/>
      <c r="B16" s="16"/>
      <c r="C16" s="2" t="s">
        <v>25</v>
      </c>
      <c r="D16" s="15"/>
      <c r="E16" s="16"/>
      <c r="F16" s="15"/>
      <c r="G16" s="16"/>
      <c r="H16" s="16"/>
      <c r="I16" s="16"/>
    </row>
    <row r="17" spans="1:9" ht="56.25" hidden="1" x14ac:dyDescent="0.25">
      <c r="A17" s="15" t="s">
        <v>26</v>
      </c>
      <c r="B17" s="16" t="s">
        <v>27</v>
      </c>
      <c r="C17" s="2" t="s">
        <v>15</v>
      </c>
      <c r="D17" s="15" t="s">
        <v>17</v>
      </c>
      <c r="E17" s="16"/>
      <c r="F17" s="15" t="s">
        <v>31</v>
      </c>
      <c r="G17" s="16"/>
      <c r="H17" s="16"/>
      <c r="I17" s="16"/>
    </row>
    <row r="18" spans="1:9" ht="56.25" hidden="1" x14ac:dyDescent="0.25">
      <c r="A18" s="15"/>
      <c r="B18" s="16"/>
      <c r="C18" s="2" t="s">
        <v>28</v>
      </c>
      <c r="D18" s="15"/>
      <c r="E18" s="16"/>
      <c r="F18" s="15"/>
      <c r="G18" s="16"/>
      <c r="H18" s="16"/>
      <c r="I18" s="16"/>
    </row>
    <row r="19" spans="1:9" ht="158.25" hidden="1" customHeight="1" x14ac:dyDescent="0.25">
      <c r="A19" s="15"/>
      <c r="B19" s="16"/>
      <c r="C19" s="2" t="s">
        <v>29</v>
      </c>
      <c r="D19" s="15"/>
      <c r="E19" s="16"/>
      <c r="F19" s="15"/>
      <c r="G19" s="16"/>
      <c r="H19" s="16"/>
      <c r="I19" s="16"/>
    </row>
    <row r="20" spans="1:9" ht="150" hidden="1" customHeight="1" thickBot="1" x14ac:dyDescent="0.3">
      <c r="A20" s="15"/>
      <c r="B20" s="16"/>
      <c r="C20" s="2" t="s">
        <v>30</v>
      </c>
      <c r="D20" s="15"/>
      <c r="E20" s="16"/>
      <c r="F20" s="15"/>
      <c r="G20" s="16"/>
      <c r="H20" s="16"/>
      <c r="I20" s="16"/>
    </row>
    <row r="21" spans="1:9" ht="35.25" customHeight="1" x14ac:dyDescent="0.25">
      <c r="A21" s="21" t="s">
        <v>12</v>
      </c>
      <c r="B21" s="22"/>
      <c r="C21" s="22"/>
      <c r="D21" s="22"/>
      <c r="E21" s="22"/>
      <c r="F21" s="22"/>
      <c r="G21" s="22"/>
      <c r="H21" s="22"/>
      <c r="I21" s="22"/>
    </row>
    <row r="22" spans="1:9" ht="135.75" customHeight="1" x14ac:dyDescent="0.25">
      <c r="A22" s="5" t="s">
        <v>13</v>
      </c>
      <c r="B22" s="6" t="s">
        <v>14</v>
      </c>
      <c r="C22" s="6" t="s">
        <v>79</v>
      </c>
      <c r="D22" s="5" t="s">
        <v>85</v>
      </c>
      <c r="E22" s="6" t="s">
        <v>93</v>
      </c>
      <c r="F22" s="7" t="s">
        <v>18</v>
      </c>
      <c r="G22" s="8">
        <f>(111.241/104.555)*100%</f>
        <v>1.0639472048204293</v>
      </c>
      <c r="H22" s="5">
        <v>100</v>
      </c>
      <c r="I22" s="6"/>
    </row>
    <row r="23" spans="1:9" ht="132" customHeight="1" x14ac:dyDescent="0.25">
      <c r="A23" s="5" t="s">
        <v>19</v>
      </c>
      <c r="B23" s="6" t="s">
        <v>20</v>
      </c>
      <c r="C23" s="6" t="s">
        <v>80</v>
      </c>
      <c r="D23" s="5" t="s">
        <v>85</v>
      </c>
      <c r="E23" s="6" t="s">
        <v>94</v>
      </c>
      <c r="F23" s="7" t="s">
        <v>18</v>
      </c>
      <c r="G23" s="8">
        <f>(111.241/113.695)*100%</f>
        <v>0.97841593737631383</v>
      </c>
      <c r="H23" s="5">
        <v>90</v>
      </c>
      <c r="I23" s="6"/>
    </row>
    <row r="24" spans="1:9" ht="117.75" customHeight="1" x14ac:dyDescent="0.25">
      <c r="A24" s="5" t="s">
        <v>22</v>
      </c>
      <c r="B24" s="6" t="s">
        <v>23</v>
      </c>
      <c r="C24" s="6" t="s">
        <v>83</v>
      </c>
      <c r="D24" s="5" t="s">
        <v>85</v>
      </c>
      <c r="E24" s="6" t="s">
        <v>92</v>
      </c>
      <c r="F24" s="7" t="s">
        <v>18</v>
      </c>
      <c r="G24" s="8">
        <f>(56.61/62.63)*100%</f>
        <v>0.90387992974612796</v>
      </c>
      <c r="H24" s="5">
        <v>90</v>
      </c>
      <c r="I24" s="6"/>
    </row>
    <row r="25" spans="1:9" ht="195" customHeight="1" x14ac:dyDescent="0.25">
      <c r="A25" s="5" t="s">
        <v>26</v>
      </c>
      <c r="B25" s="6" t="s">
        <v>27</v>
      </c>
      <c r="C25" s="6" t="s">
        <v>84</v>
      </c>
      <c r="D25" s="5" t="s">
        <v>85</v>
      </c>
      <c r="E25" s="6" t="s">
        <v>95</v>
      </c>
      <c r="F25" s="5" t="s">
        <v>31</v>
      </c>
      <c r="G25" s="8">
        <f>(111.241/56.61)/(104.555/19.94)*100%</f>
        <v>0.37475900484224278</v>
      </c>
      <c r="H25" s="5">
        <v>40</v>
      </c>
      <c r="I25" s="6"/>
    </row>
    <row r="26" spans="1:9" ht="27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48.75" customHeight="1" x14ac:dyDescent="0.25">
      <c r="A27" s="14" t="s">
        <v>32</v>
      </c>
      <c r="B27" s="19" t="s">
        <v>33</v>
      </c>
      <c r="C27" s="6" t="s">
        <v>34</v>
      </c>
      <c r="D27" s="14" t="s">
        <v>36</v>
      </c>
      <c r="E27" s="14" t="s">
        <v>87</v>
      </c>
      <c r="F27" s="14" t="s">
        <v>18</v>
      </c>
      <c r="G27" s="20">
        <v>0.66669999999999996</v>
      </c>
      <c r="H27" s="14">
        <v>70</v>
      </c>
      <c r="I27" s="19" t="s">
        <v>91</v>
      </c>
    </row>
    <row r="28" spans="1:9" ht="69" customHeight="1" x14ac:dyDescent="0.25">
      <c r="A28" s="14"/>
      <c r="B28" s="19"/>
      <c r="C28" s="19" t="s">
        <v>35</v>
      </c>
      <c r="D28" s="14"/>
      <c r="E28" s="14"/>
      <c r="F28" s="14"/>
      <c r="G28" s="20"/>
      <c r="H28" s="14"/>
      <c r="I28" s="19"/>
    </row>
    <row r="29" spans="1:9" ht="19.5" hidden="1" customHeight="1" x14ac:dyDescent="0.25">
      <c r="A29" s="14"/>
      <c r="B29" s="19"/>
      <c r="C29" s="19"/>
      <c r="D29" s="14"/>
      <c r="E29" s="14"/>
      <c r="F29" s="14"/>
      <c r="G29" s="20"/>
      <c r="H29" s="14"/>
      <c r="I29" s="19"/>
    </row>
    <row r="30" spans="1:9" ht="12" hidden="1" customHeight="1" x14ac:dyDescent="0.25">
      <c r="A30" s="14"/>
      <c r="B30" s="19"/>
      <c r="C30" s="19"/>
      <c r="D30" s="14"/>
      <c r="E30" s="14"/>
      <c r="F30" s="14"/>
      <c r="G30" s="20"/>
      <c r="H30" s="14"/>
      <c r="I30" s="19"/>
    </row>
    <row r="31" spans="1:9" ht="163.5" hidden="1" customHeight="1" x14ac:dyDescent="0.25">
      <c r="A31" s="14"/>
      <c r="B31" s="19"/>
      <c r="C31" s="19"/>
      <c r="D31" s="14"/>
      <c r="E31" s="14"/>
      <c r="F31" s="14"/>
      <c r="G31" s="20"/>
      <c r="H31" s="14"/>
      <c r="I31" s="19"/>
    </row>
    <row r="32" spans="1:9" ht="190.5" hidden="1" customHeight="1" x14ac:dyDescent="0.25">
      <c r="A32" s="14"/>
      <c r="B32" s="19"/>
      <c r="C32" s="19"/>
      <c r="D32" s="14"/>
      <c r="E32" s="14"/>
      <c r="F32" s="14"/>
      <c r="G32" s="20"/>
      <c r="H32" s="14"/>
      <c r="I32" s="19"/>
    </row>
    <row r="33" spans="1:9" ht="70.5" hidden="1" customHeight="1" x14ac:dyDescent="0.25">
      <c r="A33" s="14"/>
      <c r="B33" s="19"/>
      <c r="C33" s="19"/>
      <c r="D33" s="14"/>
      <c r="E33" s="14"/>
      <c r="F33" s="14"/>
      <c r="G33" s="20"/>
      <c r="H33" s="14"/>
      <c r="I33" s="19"/>
    </row>
    <row r="34" spans="1:9" ht="12" hidden="1" customHeight="1" x14ac:dyDescent="0.25">
      <c r="A34" s="14"/>
      <c r="B34" s="19"/>
      <c r="C34" s="19"/>
      <c r="D34" s="14"/>
      <c r="E34" s="14"/>
      <c r="F34" s="14"/>
      <c r="G34" s="20"/>
      <c r="H34" s="14"/>
      <c r="I34" s="19"/>
    </row>
    <row r="35" spans="1:9" ht="20.25" hidden="1" customHeight="1" x14ac:dyDescent="0.25">
      <c r="A35" s="14"/>
      <c r="B35" s="19"/>
      <c r="C35" s="19"/>
      <c r="D35" s="14"/>
      <c r="E35" s="14"/>
      <c r="F35" s="14"/>
      <c r="G35" s="20"/>
      <c r="H35" s="14"/>
      <c r="I35" s="19"/>
    </row>
    <row r="36" spans="1:9" ht="318" hidden="1" customHeight="1" x14ac:dyDescent="0.25">
      <c r="A36" s="14" t="s">
        <v>37</v>
      </c>
      <c r="B36" s="19" t="s">
        <v>38</v>
      </c>
      <c r="C36" s="6" t="s">
        <v>39</v>
      </c>
      <c r="D36" s="14" t="s">
        <v>36</v>
      </c>
      <c r="E36" s="19"/>
      <c r="F36" s="14" t="s">
        <v>18</v>
      </c>
      <c r="G36" s="19"/>
      <c r="H36" s="19"/>
      <c r="I36" s="19"/>
    </row>
    <row r="37" spans="1:9" ht="280.5" hidden="1" customHeight="1" thickBot="1" x14ac:dyDescent="0.3">
      <c r="A37" s="14"/>
      <c r="B37" s="19"/>
      <c r="C37" s="6" t="s">
        <v>40</v>
      </c>
      <c r="D37" s="14"/>
      <c r="E37" s="19"/>
      <c r="F37" s="14"/>
      <c r="G37" s="19"/>
      <c r="H37" s="19"/>
      <c r="I37" s="19"/>
    </row>
    <row r="38" spans="1:9" ht="409.6" hidden="1" customHeight="1" x14ac:dyDescent="0.25">
      <c r="A38" s="14" t="s">
        <v>41</v>
      </c>
      <c r="B38" s="19" t="s">
        <v>42</v>
      </c>
      <c r="C38" s="6" t="s">
        <v>43</v>
      </c>
      <c r="D38" s="14" t="s">
        <v>36</v>
      </c>
      <c r="E38" s="19"/>
      <c r="F38" s="14" t="s">
        <v>18</v>
      </c>
      <c r="G38" s="19"/>
      <c r="H38" s="19"/>
      <c r="I38" s="19"/>
    </row>
    <row r="39" spans="1:9" ht="210.75" hidden="1" customHeight="1" thickBot="1" x14ac:dyDescent="0.3">
      <c r="A39" s="14"/>
      <c r="B39" s="19"/>
      <c r="C39" s="6" t="s">
        <v>35</v>
      </c>
      <c r="D39" s="14"/>
      <c r="E39" s="19"/>
      <c r="F39" s="14"/>
      <c r="G39" s="19"/>
      <c r="H39" s="19"/>
      <c r="I39" s="19"/>
    </row>
    <row r="40" spans="1:9" ht="15.75" hidden="1" x14ac:dyDescent="0.25">
      <c r="A40" s="14" t="s">
        <v>44</v>
      </c>
      <c r="B40" s="14"/>
      <c r="C40" s="14"/>
      <c r="D40" s="14"/>
      <c r="E40" s="14"/>
      <c r="F40" s="14"/>
      <c r="G40" s="14"/>
      <c r="H40" s="14"/>
      <c r="I40" s="14"/>
    </row>
    <row r="41" spans="1:9" ht="233.25" hidden="1" customHeight="1" x14ac:dyDescent="0.25">
      <c r="A41" s="14" t="s">
        <v>45</v>
      </c>
      <c r="B41" s="19" t="s">
        <v>46</v>
      </c>
      <c r="C41" s="6" t="s">
        <v>47</v>
      </c>
      <c r="D41" s="14" t="s">
        <v>36</v>
      </c>
      <c r="E41" s="19"/>
      <c r="F41" s="14" t="s">
        <v>18</v>
      </c>
      <c r="G41" s="19"/>
      <c r="H41" s="19"/>
      <c r="I41" s="19"/>
    </row>
    <row r="42" spans="1:9" ht="339" hidden="1" customHeight="1" thickBot="1" x14ac:dyDescent="0.3">
      <c r="A42" s="14"/>
      <c r="B42" s="19"/>
      <c r="C42" s="6" t="s">
        <v>48</v>
      </c>
      <c r="D42" s="14"/>
      <c r="E42" s="19"/>
      <c r="F42" s="14"/>
      <c r="G42" s="19"/>
      <c r="H42" s="19"/>
      <c r="I42" s="19"/>
    </row>
    <row r="43" spans="1:9" ht="191.25" hidden="1" customHeight="1" x14ac:dyDescent="0.25">
      <c r="A43" s="14" t="s">
        <v>49</v>
      </c>
      <c r="B43" s="19" t="s">
        <v>50</v>
      </c>
      <c r="C43" s="6" t="s">
        <v>51</v>
      </c>
      <c r="D43" s="14" t="s">
        <v>36</v>
      </c>
      <c r="E43" s="19"/>
      <c r="F43" s="14" t="s">
        <v>18</v>
      </c>
      <c r="G43" s="19"/>
      <c r="H43" s="19"/>
      <c r="I43" s="19"/>
    </row>
    <row r="44" spans="1:9" ht="271.5" hidden="1" customHeight="1" thickBot="1" x14ac:dyDescent="0.3">
      <c r="A44" s="14"/>
      <c r="B44" s="19"/>
      <c r="C44" s="6" t="s">
        <v>52</v>
      </c>
      <c r="D44" s="14"/>
      <c r="E44" s="19"/>
      <c r="F44" s="14"/>
      <c r="G44" s="19"/>
      <c r="H44" s="19"/>
      <c r="I44" s="19"/>
    </row>
    <row r="45" spans="1:9" ht="21.75" hidden="1" customHeight="1" thickBot="1" x14ac:dyDescent="0.3">
      <c r="A45" s="14" t="s">
        <v>53</v>
      </c>
      <c r="B45" s="14"/>
      <c r="C45" s="14"/>
      <c r="D45" s="14"/>
      <c r="E45" s="14"/>
      <c r="F45" s="14"/>
      <c r="G45" s="14"/>
      <c r="H45" s="14"/>
      <c r="I45" s="14"/>
    </row>
    <row r="46" spans="1:9" ht="409.6" hidden="1" customHeight="1" x14ac:dyDescent="0.25">
      <c r="A46" s="14" t="s">
        <v>54</v>
      </c>
      <c r="B46" s="19" t="s">
        <v>55</v>
      </c>
      <c r="C46" s="6" t="s">
        <v>56</v>
      </c>
      <c r="D46" s="14" t="s">
        <v>58</v>
      </c>
      <c r="E46" s="19"/>
      <c r="F46" s="14" t="s">
        <v>18</v>
      </c>
      <c r="G46" s="19"/>
      <c r="H46" s="19"/>
      <c r="I46" s="19"/>
    </row>
    <row r="47" spans="1:9" ht="191.25" hidden="1" customHeight="1" thickBot="1" x14ac:dyDescent="0.3">
      <c r="A47" s="14"/>
      <c r="B47" s="19"/>
      <c r="C47" s="6" t="s">
        <v>57</v>
      </c>
      <c r="D47" s="14"/>
      <c r="E47" s="19"/>
      <c r="F47" s="14"/>
      <c r="G47" s="19"/>
      <c r="H47" s="19"/>
      <c r="I47" s="19"/>
    </row>
    <row r="48" spans="1:9" ht="340.5" hidden="1" customHeight="1" x14ac:dyDescent="0.25">
      <c r="A48" s="14" t="s">
        <v>59</v>
      </c>
      <c r="B48" s="19" t="s">
        <v>60</v>
      </c>
      <c r="C48" s="6" t="s">
        <v>61</v>
      </c>
      <c r="D48" s="14" t="s">
        <v>36</v>
      </c>
      <c r="E48" s="19"/>
      <c r="F48" s="14" t="s">
        <v>18</v>
      </c>
      <c r="G48" s="19"/>
      <c r="H48" s="19"/>
      <c r="I48" s="19"/>
    </row>
    <row r="49" spans="1:9" ht="285.75" hidden="1" customHeight="1" thickBot="1" x14ac:dyDescent="0.3">
      <c r="A49" s="14"/>
      <c r="B49" s="19"/>
      <c r="C49" s="6" t="s">
        <v>62</v>
      </c>
      <c r="D49" s="14"/>
      <c r="E49" s="19"/>
      <c r="F49" s="14"/>
      <c r="G49" s="19"/>
      <c r="H49" s="19"/>
      <c r="I49" s="19"/>
    </row>
    <row r="50" spans="1:9" ht="157.5" hidden="1" customHeight="1" x14ac:dyDescent="0.25">
      <c r="A50" s="14" t="s">
        <v>63</v>
      </c>
      <c r="B50" s="19" t="s">
        <v>64</v>
      </c>
      <c r="C50" s="6" t="s">
        <v>65</v>
      </c>
      <c r="D50" s="14" t="s">
        <v>36</v>
      </c>
      <c r="E50" s="19"/>
      <c r="F50" s="14" t="s">
        <v>18</v>
      </c>
      <c r="G50" s="19"/>
      <c r="H50" s="19"/>
      <c r="I50" s="19"/>
    </row>
    <row r="51" spans="1:9" ht="195.75" hidden="1" customHeight="1" thickBot="1" x14ac:dyDescent="0.3">
      <c r="A51" s="14"/>
      <c r="B51" s="19"/>
      <c r="C51" s="6" t="s">
        <v>66</v>
      </c>
      <c r="D51" s="14"/>
      <c r="E51" s="19"/>
      <c r="F51" s="14"/>
      <c r="G51" s="19"/>
      <c r="H51" s="19"/>
      <c r="I51" s="19"/>
    </row>
    <row r="52" spans="1:9" ht="205.5" customHeight="1" x14ac:dyDescent="0.25">
      <c r="A52" s="9" t="s">
        <v>37</v>
      </c>
      <c r="B52" s="10" t="s">
        <v>38</v>
      </c>
      <c r="C52" s="6" t="s">
        <v>73</v>
      </c>
      <c r="D52" s="7" t="s">
        <v>36</v>
      </c>
      <c r="E52" s="7">
        <v>0</v>
      </c>
      <c r="F52" s="7" t="s">
        <v>18</v>
      </c>
      <c r="G52" s="7"/>
      <c r="H52" s="7"/>
      <c r="I52" s="6" t="s">
        <v>69</v>
      </c>
    </row>
    <row r="53" spans="1:9" ht="273.75" customHeight="1" x14ac:dyDescent="0.25">
      <c r="A53" s="9" t="s">
        <v>41</v>
      </c>
      <c r="B53" s="10" t="s">
        <v>42</v>
      </c>
      <c r="C53" s="6" t="s">
        <v>74</v>
      </c>
      <c r="D53" s="7" t="s">
        <v>36</v>
      </c>
      <c r="E53" s="7"/>
      <c r="F53" s="7" t="s">
        <v>18</v>
      </c>
      <c r="G53" s="7"/>
      <c r="H53" s="7"/>
      <c r="I53" s="6" t="s">
        <v>82</v>
      </c>
    </row>
    <row r="54" spans="1:9" ht="15.75" x14ac:dyDescent="0.25">
      <c r="A54" s="23" t="s">
        <v>44</v>
      </c>
      <c r="B54" s="23"/>
      <c r="C54" s="23"/>
      <c r="D54" s="23"/>
      <c r="E54" s="23"/>
      <c r="F54" s="23"/>
      <c r="G54" s="23"/>
      <c r="H54" s="23"/>
      <c r="I54" s="23"/>
    </row>
    <row r="55" spans="1:9" ht="346.5" x14ac:dyDescent="0.25">
      <c r="A55" s="9" t="s">
        <v>45</v>
      </c>
      <c r="B55" s="6" t="s">
        <v>70</v>
      </c>
      <c r="C55" s="6" t="s">
        <v>75</v>
      </c>
      <c r="D55" s="7" t="s">
        <v>36</v>
      </c>
      <c r="E55" s="5" t="s">
        <v>90</v>
      </c>
      <c r="F55" s="7" t="s">
        <v>18</v>
      </c>
      <c r="G55" s="11">
        <v>0</v>
      </c>
      <c r="H55" s="7">
        <v>10</v>
      </c>
      <c r="I55" s="6"/>
    </row>
    <row r="56" spans="1:9" ht="243.75" customHeight="1" x14ac:dyDescent="0.25">
      <c r="A56" s="9" t="s">
        <v>49</v>
      </c>
      <c r="B56" s="10" t="s">
        <v>50</v>
      </c>
      <c r="C56" s="6" t="s">
        <v>81</v>
      </c>
      <c r="D56" s="7" t="s">
        <v>36</v>
      </c>
      <c r="E56" s="7"/>
      <c r="F56" s="7" t="s">
        <v>18</v>
      </c>
      <c r="G56" s="7"/>
      <c r="H56" s="7"/>
      <c r="I56" s="6" t="s">
        <v>71</v>
      </c>
    </row>
    <row r="57" spans="1:9" ht="15.75" x14ac:dyDescent="0.25">
      <c r="A57" s="23" t="s">
        <v>53</v>
      </c>
      <c r="B57" s="23"/>
      <c r="C57" s="23"/>
      <c r="D57" s="23"/>
      <c r="E57" s="23"/>
      <c r="F57" s="23"/>
      <c r="G57" s="23"/>
      <c r="H57" s="23"/>
      <c r="I57" s="23"/>
    </row>
    <row r="58" spans="1:9" ht="299.25" x14ac:dyDescent="0.25">
      <c r="A58" s="9" t="s">
        <v>54</v>
      </c>
      <c r="B58" s="10" t="s">
        <v>55</v>
      </c>
      <c r="C58" s="6" t="s">
        <v>76</v>
      </c>
      <c r="D58" s="7" t="s">
        <v>58</v>
      </c>
      <c r="E58" s="5" t="s">
        <v>89</v>
      </c>
      <c r="F58" s="7" t="s">
        <v>18</v>
      </c>
      <c r="G58" s="11">
        <f>(1688578.26/20610998.53)*100%</f>
        <v>8.1926077358271482E-2</v>
      </c>
      <c r="H58" s="7">
        <v>100</v>
      </c>
      <c r="I58" s="12"/>
    </row>
    <row r="59" spans="1:9" ht="180" customHeight="1" x14ac:dyDescent="0.25">
      <c r="A59" s="9" t="s">
        <v>59</v>
      </c>
      <c r="B59" s="6" t="s">
        <v>60</v>
      </c>
      <c r="C59" s="6" t="s">
        <v>77</v>
      </c>
      <c r="D59" s="7" t="s">
        <v>36</v>
      </c>
      <c r="E59" s="7"/>
      <c r="F59" s="7" t="s">
        <v>18</v>
      </c>
      <c r="G59" s="7"/>
      <c r="H59" s="7"/>
      <c r="I59" s="6" t="s">
        <v>72</v>
      </c>
    </row>
    <row r="60" spans="1:9" ht="111.75" customHeight="1" x14ac:dyDescent="0.25">
      <c r="A60" s="9" t="s">
        <v>63</v>
      </c>
      <c r="B60" s="6" t="s">
        <v>64</v>
      </c>
      <c r="C60" s="6" t="s">
        <v>78</v>
      </c>
      <c r="D60" s="7" t="s">
        <v>36</v>
      </c>
      <c r="E60" s="7" t="s">
        <v>88</v>
      </c>
      <c r="F60" s="7" t="s">
        <v>18</v>
      </c>
      <c r="G60" s="11">
        <f>(441/435)*100%</f>
        <v>1.0137931034482759</v>
      </c>
      <c r="H60" s="7">
        <v>10</v>
      </c>
      <c r="I60" s="12"/>
    </row>
    <row r="61" spans="1:9" x14ac:dyDescent="0.25">
      <c r="A61" s="13"/>
      <c r="B61" s="13"/>
      <c r="C61" s="13"/>
      <c r="D61" s="13"/>
      <c r="E61" s="13"/>
      <c r="F61" s="13"/>
      <c r="G61" s="13"/>
      <c r="H61" s="13"/>
      <c r="I61" s="13"/>
    </row>
    <row r="62" spans="1:9" x14ac:dyDescent="0.25">
      <c r="A62" s="13"/>
      <c r="B62" s="13"/>
      <c r="C62" s="13"/>
      <c r="D62" s="13"/>
      <c r="E62" s="13"/>
      <c r="F62" s="13"/>
      <c r="G62" s="13"/>
      <c r="H62" s="13"/>
      <c r="I62" s="13"/>
    </row>
    <row r="63" spans="1:9" x14ac:dyDescent="0.25">
      <c r="A63" s="13"/>
      <c r="B63" s="13"/>
      <c r="C63" s="13"/>
      <c r="D63" s="13"/>
      <c r="E63" s="13"/>
      <c r="F63" s="13"/>
      <c r="G63" s="13"/>
      <c r="H63" s="13"/>
      <c r="I63" s="13"/>
    </row>
    <row r="64" spans="1:9" x14ac:dyDescent="0.25">
      <c r="A64" s="13"/>
      <c r="B64" s="13"/>
      <c r="C64" s="13"/>
      <c r="D64" s="13"/>
      <c r="E64" s="13"/>
      <c r="F64" s="13"/>
      <c r="G64" s="13"/>
      <c r="H64" s="13"/>
      <c r="I64" s="13"/>
    </row>
    <row r="65" spans="1:9" x14ac:dyDescent="0.25">
      <c r="A65" s="13"/>
      <c r="B65" s="13"/>
      <c r="C65" s="13"/>
      <c r="D65" s="13"/>
      <c r="E65" s="13"/>
      <c r="F65" s="13"/>
      <c r="G65" s="13"/>
      <c r="H65" s="13"/>
      <c r="I65" s="13"/>
    </row>
    <row r="66" spans="1:9" x14ac:dyDescent="0.25">
      <c r="A66" s="13"/>
      <c r="B66" s="13"/>
      <c r="C66" s="13"/>
      <c r="D66" s="13"/>
      <c r="E66" s="13"/>
      <c r="F66" s="13"/>
      <c r="G66" s="13"/>
      <c r="H66" s="13"/>
      <c r="I66" s="13"/>
    </row>
    <row r="67" spans="1:9" x14ac:dyDescent="0.25">
      <c r="A67" s="13"/>
      <c r="B67" s="13"/>
      <c r="C67" s="13"/>
      <c r="D67" s="13"/>
      <c r="E67" s="13"/>
      <c r="F67" s="13"/>
      <c r="G67" s="13"/>
      <c r="H67" s="13"/>
      <c r="I67" s="13"/>
    </row>
    <row r="68" spans="1:9" x14ac:dyDescent="0.25">
      <c r="A68" s="13"/>
      <c r="B68" s="13"/>
      <c r="C68" s="13"/>
      <c r="D68" s="13"/>
      <c r="E68" s="13"/>
      <c r="F68" s="13"/>
      <c r="G68" s="13"/>
      <c r="H68" s="13"/>
      <c r="I68" s="13"/>
    </row>
    <row r="69" spans="1:9" x14ac:dyDescent="0.25">
      <c r="A69" s="13"/>
      <c r="B69" s="13"/>
      <c r="C69" s="13"/>
      <c r="D69" s="13"/>
      <c r="E69" s="13"/>
      <c r="F69" s="13"/>
      <c r="G69" s="13"/>
      <c r="H69" s="13"/>
      <c r="I69" s="13"/>
    </row>
    <row r="70" spans="1:9" x14ac:dyDescent="0.25">
      <c r="A70" s="13"/>
      <c r="B70" s="13"/>
      <c r="C70" s="13"/>
      <c r="D70" s="13"/>
      <c r="E70" s="13"/>
      <c r="F70" s="13"/>
      <c r="G70" s="13"/>
      <c r="H70" s="13"/>
      <c r="I70" s="13"/>
    </row>
    <row r="71" spans="1:9" x14ac:dyDescent="0.25">
      <c r="A71" s="13"/>
      <c r="B71" s="13"/>
      <c r="C71" s="13"/>
      <c r="D71" s="13"/>
      <c r="E71" s="13"/>
      <c r="F71" s="13"/>
      <c r="G71" s="13"/>
      <c r="H71" s="13"/>
      <c r="I71" s="13"/>
    </row>
    <row r="72" spans="1:9" x14ac:dyDescent="0.25">
      <c r="A72" s="13"/>
      <c r="B72" s="13"/>
      <c r="C72" s="13"/>
      <c r="D72" s="13"/>
      <c r="E72" s="13"/>
      <c r="F72" s="13"/>
      <c r="G72" s="13"/>
      <c r="H72" s="13"/>
      <c r="I72" s="13"/>
    </row>
    <row r="73" spans="1:9" x14ac:dyDescent="0.25">
      <c r="A73" s="13"/>
      <c r="B73" s="13"/>
      <c r="C73" s="13"/>
      <c r="D73" s="13"/>
      <c r="E73" s="13"/>
      <c r="F73" s="13"/>
      <c r="G73" s="13"/>
      <c r="H73" s="13"/>
      <c r="I73" s="13"/>
    </row>
    <row r="74" spans="1:9" x14ac:dyDescent="0.25">
      <c r="A74" s="13"/>
      <c r="B74" s="13"/>
      <c r="C74" s="13"/>
      <c r="D74" s="13"/>
      <c r="E74" s="13"/>
      <c r="F74" s="13"/>
      <c r="G74" s="13"/>
      <c r="H74" s="13"/>
      <c r="I74" s="13"/>
    </row>
    <row r="75" spans="1:9" x14ac:dyDescent="0.25">
      <c r="A75" s="13"/>
      <c r="B75" s="13"/>
      <c r="C75" s="13"/>
      <c r="D75" s="13"/>
      <c r="E75" s="13"/>
      <c r="F75" s="13"/>
      <c r="G75" s="13"/>
      <c r="H75" s="13"/>
      <c r="I75" s="13"/>
    </row>
    <row r="76" spans="1:9" x14ac:dyDescent="0.25">
      <c r="A76" s="13"/>
      <c r="B76" s="13"/>
      <c r="C76" s="13"/>
      <c r="D76" s="13"/>
      <c r="E76" s="13"/>
      <c r="F76" s="13"/>
      <c r="G76" s="13"/>
      <c r="H76" s="13"/>
      <c r="I76" s="13"/>
    </row>
  </sheetData>
  <mergeCells count="112">
    <mergeCell ref="A21:I21"/>
    <mergeCell ref="A54:I54"/>
    <mergeCell ref="A57:I57"/>
    <mergeCell ref="A6:I6"/>
    <mergeCell ref="A7:I7"/>
    <mergeCell ref="H1:I1"/>
    <mergeCell ref="A3:I3"/>
    <mergeCell ref="A4:I4"/>
    <mergeCell ref="A5:I5"/>
    <mergeCell ref="H48:H49"/>
    <mergeCell ref="I48:I49"/>
    <mergeCell ref="A50:A51"/>
    <mergeCell ref="B50:B51"/>
    <mergeCell ref="D50:D51"/>
    <mergeCell ref="E50:E51"/>
    <mergeCell ref="F50:F51"/>
    <mergeCell ref="G50:G51"/>
    <mergeCell ref="H50:H51"/>
    <mergeCell ref="I50:I51"/>
    <mergeCell ref="F46:F47"/>
    <mergeCell ref="G46:G47"/>
    <mergeCell ref="H46:H47"/>
    <mergeCell ref="I46:I47"/>
    <mergeCell ref="A48:A49"/>
    <mergeCell ref="B48:B49"/>
    <mergeCell ref="D48:D49"/>
    <mergeCell ref="E48:E49"/>
    <mergeCell ref="F48:F49"/>
    <mergeCell ref="G48:G49"/>
    <mergeCell ref="H41:H42"/>
    <mergeCell ref="I41:I42"/>
    <mergeCell ref="A43:A44"/>
    <mergeCell ref="B43:B44"/>
    <mergeCell ref="D43:D44"/>
    <mergeCell ref="E43:E44"/>
    <mergeCell ref="F43:F44"/>
    <mergeCell ref="G43:G44"/>
    <mergeCell ref="H43:H44"/>
    <mergeCell ref="I43:I44"/>
    <mergeCell ref="A46:A47"/>
    <mergeCell ref="B46:B47"/>
    <mergeCell ref="D46:D47"/>
    <mergeCell ref="E46:E47"/>
    <mergeCell ref="A45:I45"/>
    <mergeCell ref="F38:F39"/>
    <mergeCell ref="G38:G39"/>
    <mergeCell ref="H38:H39"/>
    <mergeCell ref="I38:I39"/>
    <mergeCell ref="A40:I40"/>
    <mergeCell ref="A41:A42"/>
    <mergeCell ref="B41:B42"/>
    <mergeCell ref="D41:D42"/>
    <mergeCell ref="E41:E42"/>
    <mergeCell ref="F41:F42"/>
    <mergeCell ref="G41:G42"/>
    <mergeCell ref="A38:A39"/>
    <mergeCell ref="B38:B39"/>
    <mergeCell ref="D38:D39"/>
    <mergeCell ref="E38:E39"/>
    <mergeCell ref="A36:A37"/>
    <mergeCell ref="B36:B37"/>
    <mergeCell ref="D36:D37"/>
    <mergeCell ref="E36:E37"/>
    <mergeCell ref="F36:F37"/>
    <mergeCell ref="G36:G37"/>
    <mergeCell ref="H36:H37"/>
    <mergeCell ref="I36:I37"/>
    <mergeCell ref="A27:A35"/>
    <mergeCell ref="B27:B35"/>
    <mergeCell ref="C28:C35"/>
    <mergeCell ref="D27:D35"/>
    <mergeCell ref="E27:E35"/>
    <mergeCell ref="F27:F35"/>
    <mergeCell ref="G27:G35"/>
    <mergeCell ref="H27:H35"/>
    <mergeCell ref="I27:I35"/>
    <mergeCell ref="F15:F16"/>
    <mergeCell ref="G15:G16"/>
    <mergeCell ref="H15:H16"/>
    <mergeCell ref="I15:I16"/>
    <mergeCell ref="A17:A20"/>
    <mergeCell ref="B17:B20"/>
    <mergeCell ref="D17:D20"/>
    <mergeCell ref="E17:E20"/>
    <mergeCell ref="F17:F20"/>
    <mergeCell ref="G17:G20"/>
    <mergeCell ref="H17:H20"/>
    <mergeCell ref="I17:I20"/>
    <mergeCell ref="A26:I26"/>
    <mergeCell ref="A13:A14"/>
    <mergeCell ref="B13:B14"/>
    <mergeCell ref="D13:D14"/>
    <mergeCell ref="E13:E14"/>
    <mergeCell ref="A2:I2"/>
    <mergeCell ref="A9:B9"/>
    <mergeCell ref="A10:I10"/>
    <mergeCell ref="A11:A12"/>
    <mergeCell ref="B11:B12"/>
    <mergeCell ref="D11:D12"/>
    <mergeCell ref="E11:E12"/>
    <mergeCell ref="F11:F12"/>
    <mergeCell ref="G11:G12"/>
    <mergeCell ref="H11:H12"/>
    <mergeCell ref="I11:I12"/>
    <mergeCell ref="F13:F14"/>
    <mergeCell ref="G13:G14"/>
    <mergeCell ref="H13:H14"/>
    <mergeCell ref="I13:I14"/>
    <mergeCell ref="A15:A16"/>
    <mergeCell ref="B15:B16"/>
    <mergeCell ref="D15:D16"/>
    <mergeCell ref="E15:E16"/>
  </mergeCells>
  <pageMargins left="0.31496062992125984" right="0.31496062992125984" top="0.15748031496062992" bottom="0.15748031496062992" header="0" footer="0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Звонников Иван Александрович</dc:creator>
  <cp:lastModifiedBy>Михеева Елена</cp:lastModifiedBy>
  <cp:lastPrinted>2018-04-23T07:20:09Z</cp:lastPrinted>
  <dcterms:created xsi:type="dcterms:W3CDTF">2015-04-27T11:55:12Z</dcterms:created>
  <dcterms:modified xsi:type="dcterms:W3CDTF">2020-04-17T06:23:59Z</dcterms:modified>
</cp:coreProperties>
</file>